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Parish Council\Procedure Documents\Asset Register\"/>
    </mc:Choice>
  </mc:AlternateContent>
  <xr:revisionPtr revIDLastSave="0" documentId="13_ncr:1_{B0C95E51-A618-4F7A-A7E1-C2CF375CE3FA}" xr6:coauthVersionLast="47" xr6:coauthVersionMax="47" xr10:uidLastSave="{00000000-0000-0000-0000-000000000000}"/>
  <bookViews>
    <workbookView xWindow="-108" yWindow="-108" windowWidth="23256" windowHeight="12456" xr2:uid="{1F781545-EF0C-42EC-9F69-8451D16989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27" i="1"/>
  <c r="L28" i="1"/>
  <c r="L29" i="1"/>
  <c r="L24" i="1" l="1"/>
  <c r="L25" i="1"/>
  <c r="K30" i="1"/>
  <c r="J30" i="1"/>
  <c r="B30" i="1" l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7" i="1"/>
  <c r="L7" i="1" s="1"/>
  <c r="I6" i="1"/>
  <c r="I30" i="1" l="1"/>
  <c r="L6" i="1"/>
  <c r="L30" i="1" s="1"/>
</calcChain>
</file>

<file path=xl/sharedStrings.xml><?xml version="1.0" encoding="utf-8"?>
<sst xmlns="http://schemas.openxmlformats.org/spreadsheetml/2006/main" count="120" uniqueCount="79">
  <si>
    <t>Ennerdale and Kinniside Parish Council</t>
  </si>
  <si>
    <t>Asset Register</t>
  </si>
  <si>
    <t>ITEM</t>
  </si>
  <si>
    <t>Insurance cover</t>
  </si>
  <si>
    <t>Location</t>
  </si>
  <si>
    <t>Review Comments</t>
  </si>
  <si>
    <t>Memorial Bus Shelter</t>
  </si>
  <si>
    <t>Yes</t>
  </si>
  <si>
    <t>Cold Fell Road</t>
  </si>
  <si>
    <t>Pre 2012</t>
  </si>
  <si>
    <t>Overgrown and in disrepair MDS</t>
  </si>
  <si>
    <t>Bench at Braemar Corner– cost £500</t>
  </si>
  <si>
    <t>yes</t>
  </si>
  <si>
    <t>To the right of the field gate opposite Braemar corner</t>
  </si>
  <si>
    <t>Notice-board</t>
  </si>
  <si>
    <t>On Back of School</t>
  </si>
  <si>
    <t>Smart SID</t>
  </si>
  <si>
    <t>Parish Records &amp; Files</t>
  </si>
  <si>
    <t>No</t>
  </si>
  <si>
    <t>Parish Clerk</t>
  </si>
  <si>
    <t>Computer</t>
  </si>
  <si>
    <t>Scanner/Printer</t>
  </si>
  <si>
    <t>Filing Cabinet – 2 drawer</t>
  </si>
  <si>
    <t>Defibrillator</t>
  </si>
  <si>
    <t>Shepherds Arms Hotel, Ennerdale</t>
  </si>
  <si>
    <t>Monthly</t>
  </si>
  <si>
    <t>Metal Visitor Information Sign and Wooden base stand on Off-Road Footpath (Cold Fell Road)</t>
  </si>
  <si>
    <t>6 monthly</t>
  </si>
  <si>
    <t>Common Land CL103 Braemar Parish Ground (paper and electronic map)</t>
  </si>
  <si>
    <t>Map – on LHS of road leaving Ennerdale Bridge before the domestic track to How Hall</t>
  </si>
  <si>
    <t>15+</t>
  </si>
  <si>
    <t>This land has no cost value associated with it and as common land cannot be sold</t>
  </si>
  <si>
    <t>Common Land CL104 Bowness Knott Parish Quarry (paper and electronic map)</t>
  </si>
  <si>
    <t>Map – below Bowness Knott (mountain) facing Bowness Knott Cottage part owned with Defra</t>
  </si>
  <si>
    <t>Common Land CL106 Crag Fell Parish Quarry (paper and electronic map)</t>
  </si>
  <si>
    <t>Map – side of Crag fell below Heckbarley</t>
  </si>
  <si>
    <t>Common Land CL1037 Latter Barrow Parish Quarry (paper and electronic map)</t>
  </si>
  <si>
    <t>Map – ½ a mile from the Bowness Knott car park heading east on the left hand side</t>
  </si>
  <si>
    <t>Footpath on north side of road between the Old Vicarage and Scaur Head</t>
  </si>
  <si>
    <t>20+</t>
  </si>
  <si>
    <t>Strip of land to the south of the entrance to Swinside on Cold Fell Road</t>
  </si>
  <si>
    <t>Strip of land opposite Lanefoot on the West of  Cold Fell Road</t>
  </si>
  <si>
    <t>Footpath on west side of Cold Fell Road between Heckbarley Cattle Grid and Lanefoot</t>
  </si>
  <si>
    <t>Total</t>
  </si>
  <si>
    <t xml:space="preserve">Cabinet was purchased 2nd hand (BHF shop) is in very good condition, </t>
  </si>
  <si>
    <t>Purchase Cost or Nominal Value</t>
  </si>
  <si>
    <t>Purchase Date</t>
  </si>
  <si>
    <t>Review date</t>
  </si>
  <si>
    <t>Additions</t>
  </si>
  <si>
    <t>Disposals</t>
  </si>
  <si>
    <t>Value at 31/03/2023</t>
  </si>
  <si>
    <t>N/A</t>
  </si>
  <si>
    <t>Clerk - May require varnishing</t>
  </si>
  <si>
    <t>C/O Cllr P Rowson</t>
  </si>
  <si>
    <t>In use daily by the Clerk 2023</t>
  </si>
  <si>
    <t>5-10</t>
  </si>
  <si>
    <t>Cllr Thursz completes regular checks.</t>
  </si>
  <si>
    <t>Removed for Repair</t>
  </si>
  <si>
    <t>Off-road Footpath West of Village 2001. Title Plan from Land Registry CU154289</t>
  </si>
  <si>
    <t>Off-road Footpath West of Village 2001. Title Plan from Land Registry CU169807</t>
  </si>
  <si>
    <t>Off-road Footpath West of Village 2001. Title Plan from Land Registry CU157243</t>
  </si>
  <si>
    <t>Off-road Footpath West of Village 2001. Title Plan from Land Registry CU169805</t>
  </si>
  <si>
    <t>Included Below</t>
  </si>
  <si>
    <t>Also includes cost of 3 items above</t>
  </si>
  <si>
    <t>Planters x 2</t>
  </si>
  <si>
    <t>Village centre, near the school</t>
  </si>
  <si>
    <t>Benches x 4</t>
  </si>
  <si>
    <t>1 in village centre, 3 on Jubilee Way</t>
  </si>
  <si>
    <t xml:space="preserve">Useful Yrs Life </t>
  </si>
  <si>
    <t>This Bench needs repairing or replacing</t>
  </si>
  <si>
    <t>Value at 31/03/2024</t>
  </si>
  <si>
    <t>Charles Arnold Baker Book</t>
  </si>
  <si>
    <t>With Clerk</t>
  </si>
  <si>
    <t>Acer Laptop</t>
  </si>
  <si>
    <t>Defibrillator &amp; Cabinet</t>
  </si>
  <si>
    <t>Croasdale</t>
  </si>
  <si>
    <t>Stolen</t>
  </si>
  <si>
    <t>No longer used. Retained for data security.</t>
  </si>
  <si>
    <t>Getting clunky and expensive to run.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</si>
</sst>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8" fontId="0" fillId="0" borderId="0" xfId="0" applyNumberFormat="1" applyAlignment="1">
      <alignment horizontal="center" wrapText="1"/>
    </xf>
    <xf numFmtId="0" fontId="0" fillId="2" borderId="0" xfId="0" applyFill="1" applyAlignment="1">
      <alignment wrapText="1"/>
    </xf>
    <xf numFmtId="16" fontId="0" fillId="0" borderId="0" xfId="0" quotePrefix="1" applyNumberFormat="1" applyAlignment="1">
      <alignment horizontal="right" wrapText="1"/>
    </xf>
    <xf numFmtId="8" fontId="0" fillId="0" borderId="0" xfId="0" applyNumberFormat="1" applyAlignment="1">
      <alignment horizontal="center"/>
    </xf>
    <xf numFmtId="8" fontId="0" fillId="0" borderId="0" xfId="0" applyNumberFormat="1" applyAlignment="1">
      <alignment horizontal="left" wrapText="1"/>
    </xf>
    <xf numFmtId="8" fontId="1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2F64-C915-4003-AD7D-519FC99D91C9}">
  <sheetPr>
    <pageSetUpPr fitToPage="1"/>
  </sheetPr>
  <dimension ref="A1:L32"/>
  <sheetViews>
    <sheetView tabSelected="1" topLeftCell="B1" workbookViewId="0">
      <selection activeCell="H25" sqref="H25"/>
    </sheetView>
  </sheetViews>
  <sheetFormatPr defaultRowHeight="14.4" x14ac:dyDescent="0.3"/>
  <cols>
    <col min="1" max="1" width="38.6640625" style="5" customWidth="1"/>
    <col min="2" max="2" width="16.33203125" style="10" customWidth="1"/>
    <col min="3" max="3" width="10" customWidth="1"/>
    <col min="4" max="4" width="35.6640625" customWidth="1"/>
    <col min="8" max="8" width="43.88671875" customWidth="1"/>
    <col min="9" max="9" width="12" style="1" customWidth="1"/>
    <col min="10" max="10" width="10.109375" style="1" customWidth="1"/>
    <col min="11" max="11" width="9.109375" style="1"/>
    <col min="12" max="12" width="11" style="1" customWidth="1"/>
  </cols>
  <sheetData>
    <row r="1" spans="1:12" ht="30" customHeight="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ht="15" customHeight="1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5" spans="1:12" ht="32.25" customHeight="1" x14ac:dyDescent="0.3">
      <c r="A5" s="6" t="s">
        <v>2</v>
      </c>
      <c r="B5" s="11" t="s">
        <v>45</v>
      </c>
      <c r="C5" s="2" t="s">
        <v>3</v>
      </c>
      <c r="D5" s="2" t="s">
        <v>4</v>
      </c>
      <c r="E5" s="2" t="s">
        <v>46</v>
      </c>
      <c r="F5" s="2" t="s">
        <v>68</v>
      </c>
      <c r="G5" s="2" t="s">
        <v>47</v>
      </c>
      <c r="H5" s="2" t="s">
        <v>5</v>
      </c>
      <c r="I5" s="4" t="s">
        <v>50</v>
      </c>
      <c r="J5" s="4" t="s">
        <v>48</v>
      </c>
      <c r="K5" s="4" t="s">
        <v>49</v>
      </c>
      <c r="L5" s="4" t="s">
        <v>70</v>
      </c>
    </row>
    <row r="6" spans="1:12" ht="28.5" customHeight="1" x14ac:dyDescent="0.3">
      <c r="A6" s="6" t="s">
        <v>6</v>
      </c>
      <c r="B6" s="7">
        <v>6500</v>
      </c>
      <c r="C6" s="2" t="s">
        <v>7</v>
      </c>
      <c r="D6" s="2" t="s">
        <v>8</v>
      </c>
      <c r="E6" s="2" t="s">
        <v>9</v>
      </c>
      <c r="F6" s="2">
        <v>15</v>
      </c>
      <c r="G6" s="3">
        <v>44287</v>
      </c>
      <c r="H6" s="2" t="s">
        <v>10</v>
      </c>
      <c r="I6" s="1">
        <f>B6</f>
        <v>6500</v>
      </c>
      <c r="L6" s="1">
        <f>I6+J6-K6</f>
        <v>6500</v>
      </c>
    </row>
    <row r="7" spans="1:12" ht="26.25" customHeight="1" x14ac:dyDescent="0.3">
      <c r="A7" s="6" t="s">
        <v>11</v>
      </c>
      <c r="B7" s="7">
        <v>500</v>
      </c>
      <c r="C7" s="2" t="s">
        <v>12</v>
      </c>
      <c r="D7" s="2" t="s">
        <v>13</v>
      </c>
      <c r="E7" s="2" t="s">
        <v>9</v>
      </c>
      <c r="F7" s="2">
        <v>0</v>
      </c>
      <c r="G7" s="3">
        <v>44287</v>
      </c>
      <c r="H7" s="8" t="s">
        <v>69</v>
      </c>
      <c r="I7" s="1">
        <f>B7</f>
        <v>500</v>
      </c>
      <c r="L7" s="1">
        <f>I7+J7-K7</f>
        <v>500</v>
      </c>
    </row>
    <row r="8" spans="1:12" ht="24" customHeight="1" x14ac:dyDescent="0.3">
      <c r="A8" s="6" t="s">
        <v>14</v>
      </c>
      <c r="B8" s="7">
        <v>1000</v>
      </c>
      <c r="C8" s="2" t="s">
        <v>7</v>
      </c>
      <c r="D8" s="2" t="s">
        <v>15</v>
      </c>
      <c r="E8" s="3">
        <v>42309</v>
      </c>
      <c r="F8" s="2">
        <v>15</v>
      </c>
      <c r="G8" s="3">
        <v>45047</v>
      </c>
      <c r="H8" s="2" t="s">
        <v>52</v>
      </c>
      <c r="I8" s="1">
        <f t="shared" ref="I8:I23" si="0">B8</f>
        <v>1000</v>
      </c>
      <c r="L8" s="1">
        <f t="shared" ref="L8:L29" si="1">I8+J8-K8</f>
        <v>1000</v>
      </c>
    </row>
    <row r="9" spans="1:12" ht="32.25" customHeight="1" x14ac:dyDescent="0.3">
      <c r="A9" s="6" t="s">
        <v>16</v>
      </c>
      <c r="B9" s="7">
        <v>3000</v>
      </c>
      <c r="C9" s="2" t="s">
        <v>7</v>
      </c>
      <c r="D9" s="2" t="s">
        <v>53</v>
      </c>
      <c r="E9" s="3">
        <v>42064</v>
      </c>
      <c r="F9" s="2">
        <v>7</v>
      </c>
      <c r="G9" s="3">
        <v>45047</v>
      </c>
      <c r="H9" s="2" t="s">
        <v>76</v>
      </c>
      <c r="I9" s="1">
        <f t="shared" si="0"/>
        <v>3000</v>
      </c>
      <c r="K9" s="1">
        <v>3000</v>
      </c>
      <c r="L9" s="1">
        <f t="shared" si="1"/>
        <v>0</v>
      </c>
    </row>
    <row r="10" spans="1:12" ht="27.75" customHeight="1" x14ac:dyDescent="0.3">
      <c r="A10" s="6" t="s">
        <v>17</v>
      </c>
      <c r="B10" s="7">
        <v>200</v>
      </c>
      <c r="C10" s="2" t="s">
        <v>18</v>
      </c>
      <c r="D10" s="2" t="s">
        <v>19</v>
      </c>
      <c r="E10" s="2" t="s">
        <v>51</v>
      </c>
      <c r="F10" s="2">
        <v>7</v>
      </c>
      <c r="G10" s="3">
        <v>45047</v>
      </c>
      <c r="H10" s="2" t="s">
        <v>54</v>
      </c>
      <c r="I10" s="1">
        <f t="shared" si="0"/>
        <v>200</v>
      </c>
      <c r="L10" s="1">
        <f t="shared" si="1"/>
        <v>200</v>
      </c>
    </row>
    <row r="11" spans="1:12" ht="27" customHeight="1" x14ac:dyDescent="0.3">
      <c r="A11" s="6" t="s">
        <v>20</v>
      </c>
      <c r="B11" s="7">
        <v>325</v>
      </c>
      <c r="C11" s="2" t="s">
        <v>7</v>
      </c>
      <c r="D11" s="2" t="s">
        <v>19</v>
      </c>
      <c r="E11" s="3">
        <v>42736</v>
      </c>
      <c r="F11" s="2">
        <v>5</v>
      </c>
      <c r="G11" s="3">
        <v>45047</v>
      </c>
      <c r="H11" s="2" t="s">
        <v>77</v>
      </c>
      <c r="I11" s="1">
        <f t="shared" si="0"/>
        <v>325</v>
      </c>
      <c r="L11" s="1">
        <f t="shared" si="1"/>
        <v>325</v>
      </c>
    </row>
    <row r="12" spans="1:12" ht="27" customHeight="1" x14ac:dyDescent="0.3">
      <c r="A12" s="6" t="s">
        <v>21</v>
      </c>
      <c r="B12" s="7">
        <v>100</v>
      </c>
      <c r="C12" s="2" t="s">
        <v>7</v>
      </c>
      <c r="D12" s="2" t="s">
        <v>19</v>
      </c>
      <c r="E12" s="3">
        <v>42736</v>
      </c>
      <c r="F12" s="2">
        <v>5</v>
      </c>
      <c r="G12" s="3">
        <v>44317</v>
      </c>
      <c r="H12" s="2" t="s">
        <v>78</v>
      </c>
      <c r="I12" s="1">
        <f t="shared" si="0"/>
        <v>100</v>
      </c>
      <c r="L12" s="1">
        <f t="shared" si="1"/>
        <v>100</v>
      </c>
    </row>
    <row r="13" spans="1:12" ht="36" customHeight="1" x14ac:dyDescent="0.3">
      <c r="A13" s="6" t="s">
        <v>22</v>
      </c>
      <c r="B13" s="7">
        <v>30</v>
      </c>
      <c r="C13" s="2" t="s">
        <v>7</v>
      </c>
      <c r="D13" s="2" t="s">
        <v>19</v>
      </c>
      <c r="E13" s="3">
        <v>43221</v>
      </c>
      <c r="F13" s="2">
        <v>8</v>
      </c>
      <c r="G13" s="3">
        <v>45047</v>
      </c>
      <c r="H13" s="2" t="s">
        <v>44</v>
      </c>
      <c r="I13" s="1">
        <f t="shared" si="0"/>
        <v>30</v>
      </c>
      <c r="L13" s="1">
        <f t="shared" si="1"/>
        <v>30</v>
      </c>
    </row>
    <row r="14" spans="1:12" ht="46.5" customHeight="1" x14ac:dyDescent="0.3">
      <c r="A14" s="6" t="s">
        <v>23</v>
      </c>
      <c r="B14" s="7">
        <v>930</v>
      </c>
      <c r="C14" s="2" t="s">
        <v>7</v>
      </c>
      <c r="D14" s="2" t="s">
        <v>24</v>
      </c>
      <c r="E14" s="3">
        <v>43525</v>
      </c>
      <c r="F14" s="9" t="s">
        <v>55</v>
      </c>
      <c r="G14" s="2" t="s">
        <v>25</v>
      </c>
      <c r="H14" s="2" t="s">
        <v>56</v>
      </c>
      <c r="I14" s="1">
        <f t="shared" si="0"/>
        <v>930</v>
      </c>
      <c r="L14" s="1">
        <f t="shared" si="1"/>
        <v>930</v>
      </c>
    </row>
    <row r="15" spans="1:12" ht="49.5" customHeight="1" x14ac:dyDescent="0.3">
      <c r="A15" s="6" t="s">
        <v>26</v>
      </c>
      <c r="B15" s="7">
        <v>2000</v>
      </c>
      <c r="C15" s="2" t="s">
        <v>7</v>
      </c>
      <c r="D15" s="2" t="s">
        <v>8</v>
      </c>
      <c r="E15" s="2">
        <v>1999</v>
      </c>
      <c r="F15" s="2">
        <v>10</v>
      </c>
      <c r="G15" s="2" t="s">
        <v>27</v>
      </c>
      <c r="H15" s="2" t="s">
        <v>57</v>
      </c>
      <c r="I15" s="1">
        <f t="shared" si="0"/>
        <v>2000</v>
      </c>
      <c r="L15" s="1">
        <f t="shared" si="1"/>
        <v>2000</v>
      </c>
    </row>
    <row r="16" spans="1:12" ht="56.25" customHeight="1" x14ac:dyDescent="0.3">
      <c r="A16" s="6" t="s">
        <v>28</v>
      </c>
      <c r="B16" s="7">
        <v>0</v>
      </c>
      <c r="C16" s="2" t="s">
        <v>7</v>
      </c>
      <c r="D16" s="2" t="s">
        <v>29</v>
      </c>
      <c r="E16" s="2" t="s">
        <v>9</v>
      </c>
      <c r="F16" s="2" t="s">
        <v>30</v>
      </c>
      <c r="G16" s="2">
        <v>2018</v>
      </c>
      <c r="H16" s="2" t="s">
        <v>31</v>
      </c>
      <c r="I16" s="1">
        <f t="shared" si="0"/>
        <v>0</v>
      </c>
      <c r="L16" s="1">
        <f t="shared" si="1"/>
        <v>0</v>
      </c>
    </row>
    <row r="17" spans="1:12" ht="54.75" customHeight="1" x14ac:dyDescent="0.3">
      <c r="A17" s="6" t="s">
        <v>32</v>
      </c>
      <c r="B17" s="7">
        <v>0</v>
      </c>
      <c r="C17" s="2" t="s">
        <v>7</v>
      </c>
      <c r="D17" s="2" t="s">
        <v>33</v>
      </c>
      <c r="E17" s="2" t="s">
        <v>9</v>
      </c>
      <c r="F17" s="2" t="s">
        <v>30</v>
      </c>
      <c r="G17" s="2">
        <v>2018</v>
      </c>
      <c r="H17" s="2" t="s">
        <v>31</v>
      </c>
      <c r="I17" s="1">
        <f t="shared" si="0"/>
        <v>0</v>
      </c>
      <c r="L17" s="1">
        <f t="shared" si="1"/>
        <v>0</v>
      </c>
    </row>
    <row r="18" spans="1:12" ht="34.5" customHeight="1" x14ac:dyDescent="0.3">
      <c r="A18" s="6" t="s">
        <v>34</v>
      </c>
      <c r="B18" s="7">
        <v>0</v>
      </c>
      <c r="C18" s="2" t="s">
        <v>7</v>
      </c>
      <c r="D18" s="2" t="s">
        <v>35</v>
      </c>
      <c r="E18" s="2" t="s">
        <v>9</v>
      </c>
      <c r="F18" s="2" t="s">
        <v>30</v>
      </c>
      <c r="G18" s="2">
        <v>2018</v>
      </c>
      <c r="H18" s="2" t="s">
        <v>31</v>
      </c>
      <c r="I18" s="1">
        <f t="shared" si="0"/>
        <v>0</v>
      </c>
      <c r="L18" s="1">
        <f t="shared" si="1"/>
        <v>0</v>
      </c>
    </row>
    <row r="19" spans="1:12" ht="48" customHeight="1" x14ac:dyDescent="0.3">
      <c r="A19" s="6" t="s">
        <v>36</v>
      </c>
      <c r="B19" s="7">
        <v>0</v>
      </c>
      <c r="C19" s="2" t="s">
        <v>7</v>
      </c>
      <c r="D19" s="2" t="s">
        <v>37</v>
      </c>
      <c r="E19" s="2" t="s">
        <v>9</v>
      </c>
      <c r="F19" s="2" t="s">
        <v>30</v>
      </c>
      <c r="G19" s="2">
        <v>2018</v>
      </c>
      <c r="H19" s="2" t="s">
        <v>31</v>
      </c>
      <c r="I19" s="1">
        <f t="shared" si="0"/>
        <v>0</v>
      </c>
      <c r="L19" s="1">
        <f t="shared" si="1"/>
        <v>0</v>
      </c>
    </row>
    <row r="20" spans="1:12" ht="40.5" customHeight="1" x14ac:dyDescent="0.3">
      <c r="A20" s="6" t="s">
        <v>58</v>
      </c>
      <c r="B20" s="7">
        <v>0</v>
      </c>
      <c r="C20" s="2" t="s">
        <v>7</v>
      </c>
      <c r="D20" s="2" t="s">
        <v>38</v>
      </c>
      <c r="E20" s="2">
        <v>2001</v>
      </c>
      <c r="F20" s="2" t="s">
        <v>39</v>
      </c>
      <c r="G20" s="2">
        <v>2017</v>
      </c>
      <c r="H20" s="2" t="s">
        <v>62</v>
      </c>
      <c r="I20" s="1">
        <f t="shared" si="0"/>
        <v>0</v>
      </c>
      <c r="L20" s="1">
        <f t="shared" si="1"/>
        <v>0</v>
      </c>
    </row>
    <row r="21" spans="1:12" ht="54" customHeight="1" x14ac:dyDescent="0.3">
      <c r="A21" s="6" t="s">
        <v>59</v>
      </c>
      <c r="B21" s="7">
        <v>0</v>
      </c>
      <c r="C21" s="2" t="s">
        <v>7</v>
      </c>
      <c r="D21" s="2" t="s">
        <v>40</v>
      </c>
      <c r="E21" s="2">
        <v>2001</v>
      </c>
      <c r="F21" s="2" t="s">
        <v>39</v>
      </c>
      <c r="G21" s="2">
        <v>2017</v>
      </c>
      <c r="H21" s="2" t="s">
        <v>62</v>
      </c>
      <c r="I21" s="1">
        <f t="shared" si="0"/>
        <v>0</v>
      </c>
      <c r="L21" s="1">
        <f t="shared" si="1"/>
        <v>0</v>
      </c>
    </row>
    <row r="22" spans="1:12" ht="51" customHeight="1" x14ac:dyDescent="0.3">
      <c r="A22" s="6" t="s">
        <v>60</v>
      </c>
      <c r="B22" s="7">
        <v>0</v>
      </c>
      <c r="C22" s="2" t="s">
        <v>7</v>
      </c>
      <c r="D22" s="2" t="s">
        <v>41</v>
      </c>
      <c r="E22" s="2">
        <v>2001</v>
      </c>
      <c r="F22" s="2" t="s">
        <v>39</v>
      </c>
      <c r="G22" s="2">
        <v>2017</v>
      </c>
      <c r="H22" s="2" t="s">
        <v>62</v>
      </c>
      <c r="I22" s="1">
        <f t="shared" si="0"/>
        <v>0</v>
      </c>
      <c r="L22" s="1">
        <f t="shared" si="1"/>
        <v>0</v>
      </c>
    </row>
    <row r="23" spans="1:12" ht="32.25" customHeight="1" x14ac:dyDescent="0.3">
      <c r="A23" s="6" t="s">
        <v>61</v>
      </c>
      <c r="B23" s="7">
        <v>1744.19</v>
      </c>
      <c r="C23" s="2" t="s">
        <v>7</v>
      </c>
      <c r="D23" s="2" t="s">
        <v>42</v>
      </c>
      <c r="E23" s="2">
        <v>2001</v>
      </c>
      <c r="F23" s="2" t="s">
        <v>39</v>
      </c>
      <c r="G23" s="2">
        <v>2017</v>
      </c>
      <c r="H23" s="2" t="s">
        <v>63</v>
      </c>
      <c r="I23" s="1">
        <f t="shared" si="0"/>
        <v>1744.19</v>
      </c>
      <c r="L23" s="1">
        <f t="shared" si="1"/>
        <v>1744.19</v>
      </c>
    </row>
    <row r="24" spans="1:12" ht="32.25" customHeight="1" x14ac:dyDescent="0.3">
      <c r="A24" s="6" t="s">
        <v>64</v>
      </c>
      <c r="B24" s="7">
        <v>535.79999999999995</v>
      </c>
      <c r="C24" s="2" t="s">
        <v>7</v>
      </c>
      <c r="D24" s="2" t="s">
        <v>65</v>
      </c>
      <c r="E24" s="2">
        <v>2022</v>
      </c>
      <c r="F24" s="2">
        <v>10</v>
      </c>
      <c r="G24" s="2">
        <v>2022</v>
      </c>
      <c r="H24" s="2"/>
      <c r="I24" s="1">
        <v>535.79999999999995</v>
      </c>
      <c r="J24" s="4"/>
      <c r="L24" s="1">
        <f t="shared" si="1"/>
        <v>535.79999999999995</v>
      </c>
    </row>
    <row r="25" spans="1:12" ht="32.25" customHeight="1" x14ac:dyDescent="0.3">
      <c r="A25" s="6" t="s">
        <v>66</v>
      </c>
      <c r="B25" s="7">
        <v>1471.2</v>
      </c>
      <c r="C25" s="2" t="s">
        <v>7</v>
      </c>
      <c r="D25" s="2" t="s">
        <v>67</v>
      </c>
      <c r="E25" s="2">
        <v>2022</v>
      </c>
      <c r="F25" s="2">
        <v>10</v>
      </c>
      <c r="G25" s="2">
        <v>2022</v>
      </c>
      <c r="H25" s="2"/>
      <c r="I25" s="1">
        <v>1471.2</v>
      </c>
      <c r="L25" s="1">
        <f t="shared" si="1"/>
        <v>1471.2</v>
      </c>
    </row>
    <row r="26" spans="1:12" ht="32.25" customHeight="1" x14ac:dyDescent="0.3">
      <c r="A26" s="6" t="s">
        <v>71</v>
      </c>
      <c r="B26" s="7">
        <v>141</v>
      </c>
      <c r="C26" s="2" t="s">
        <v>7</v>
      </c>
      <c r="D26" s="2" t="s">
        <v>72</v>
      </c>
      <c r="E26" s="2">
        <v>2023</v>
      </c>
      <c r="F26" s="2">
        <v>5</v>
      </c>
      <c r="G26" s="2">
        <v>2028</v>
      </c>
      <c r="H26" s="2"/>
      <c r="J26" s="1">
        <v>141</v>
      </c>
      <c r="L26" s="1">
        <f t="shared" si="1"/>
        <v>141</v>
      </c>
    </row>
    <row r="27" spans="1:12" ht="32.25" customHeight="1" x14ac:dyDescent="0.3">
      <c r="A27" s="6" t="s">
        <v>73</v>
      </c>
      <c r="B27" s="7">
        <v>399.62</v>
      </c>
      <c r="C27" s="2" t="s">
        <v>7</v>
      </c>
      <c r="D27" s="2" t="s">
        <v>72</v>
      </c>
      <c r="E27" s="2">
        <v>2023</v>
      </c>
      <c r="F27" s="2">
        <v>5</v>
      </c>
      <c r="G27" s="2">
        <v>2028</v>
      </c>
      <c r="H27" s="2"/>
      <c r="J27" s="1">
        <v>399.62</v>
      </c>
      <c r="L27" s="1">
        <f t="shared" si="1"/>
        <v>399.62</v>
      </c>
    </row>
    <row r="28" spans="1:12" x14ac:dyDescent="0.3">
      <c r="A28" s="6" t="s">
        <v>74</v>
      </c>
      <c r="B28" s="7">
        <v>1536</v>
      </c>
      <c r="C28" s="2" t="s">
        <v>7</v>
      </c>
      <c r="D28" s="2" t="s">
        <v>75</v>
      </c>
      <c r="E28" s="2">
        <v>2023</v>
      </c>
      <c r="F28" s="2">
        <v>10</v>
      </c>
      <c r="G28" s="2">
        <v>2033</v>
      </c>
      <c r="H28" s="2"/>
      <c r="J28" s="1">
        <v>1536</v>
      </c>
      <c r="L28" s="1">
        <f t="shared" si="1"/>
        <v>1536</v>
      </c>
    </row>
    <row r="29" spans="1:12" x14ac:dyDescent="0.3">
      <c r="A29" s="6"/>
      <c r="B29" s="7"/>
      <c r="C29" s="2"/>
      <c r="D29" s="2"/>
      <c r="E29" s="2"/>
      <c r="F29" s="2"/>
      <c r="G29" s="2"/>
      <c r="H29" s="2"/>
      <c r="L29" s="1">
        <f t="shared" si="1"/>
        <v>0</v>
      </c>
    </row>
    <row r="30" spans="1:12" x14ac:dyDescent="0.3">
      <c r="A30" s="6" t="s">
        <v>43</v>
      </c>
      <c r="B30" s="7">
        <f>SUM(B6:B29)</f>
        <v>20412.810000000001</v>
      </c>
      <c r="C30" s="2"/>
      <c r="D30" s="2"/>
      <c r="E30" s="2"/>
      <c r="F30" s="2"/>
      <c r="G30" s="2"/>
      <c r="H30" s="2"/>
      <c r="I30" s="1">
        <f>SUM(I6:I29)</f>
        <v>18336.190000000002</v>
      </c>
      <c r="J30" s="1">
        <f>SUM(J6:J28)</f>
        <v>2076.62</v>
      </c>
      <c r="K30" s="1">
        <f>SUM(K6:K28)</f>
        <v>3000</v>
      </c>
      <c r="L30" s="1">
        <f>SUM(L6:L28)</f>
        <v>17412.810000000001</v>
      </c>
    </row>
    <row r="31" spans="1:12" x14ac:dyDescent="0.3">
      <c r="A31" s="6"/>
      <c r="B31" s="7"/>
      <c r="C31" s="2"/>
      <c r="D31" s="2"/>
      <c r="E31" s="2"/>
      <c r="F31" s="2"/>
      <c r="G31" s="2"/>
      <c r="H31" s="2"/>
    </row>
    <row r="32" spans="1:12" x14ac:dyDescent="0.3">
      <c r="C32" s="2"/>
      <c r="D32" s="2"/>
      <c r="E32" s="2"/>
      <c r="F32" s="2"/>
      <c r="G32" s="2"/>
      <c r="H32" s="2"/>
    </row>
  </sheetData>
  <mergeCells count="2">
    <mergeCell ref="A1:L1"/>
    <mergeCell ref="A3:L3"/>
  </mergeCells>
  <printOptions gridLines="1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Ennerdale Clerk</dc:creator>
  <cp:lastModifiedBy>Clerk EKPC</cp:lastModifiedBy>
  <cp:lastPrinted>2023-05-13T19:15:48Z</cp:lastPrinted>
  <dcterms:created xsi:type="dcterms:W3CDTF">2023-05-13T17:15:01Z</dcterms:created>
  <dcterms:modified xsi:type="dcterms:W3CDTF">2024-05-19T13:14:31Z</dcterms:modified>
</cp:coreProperties>
</file>